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<sst xmlns="http://schemas.openxmlformats.org/spreadsheetml/2006/main" count="33" uniqueCount="28">
  <si>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</si>
  <si>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</si>
  <si>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</si>
  <si>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</si>
  <si>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</si>
  <si>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</si>
  <si>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</si>
  <si>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</si>
  <si>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NOVINARSTVO</t>
  </si>
  <si>
    <t>128</t>
  </si>
  <si>
    <t>2016</t>
  </si>
  <si>
    <t>Kristina</t>
  </si>
  <si>
    <t>Martinović</t>
  </si>
  <si>
    <t>132</t>
  </si>
  <si>
    <t>Jovana</t>
  </si>
  <si>
    <t>Novović</t>
  </si>
  <si>
    <t>136</t>
  </si>
  <si>
    <t>Marina</t>
  </si>
  <si>
    <t>Šormaz</t>
  </si>
  <si>
    <t>146</t>
  </si>
  <si>
    <t>Femić</t>
  </si>
  <si>
    <t>153</t>
  </si>
  <si>
    <t>Petar</t>
  </si>
  <si>
    <t>Barjaktarović</t>
  </si>
  <si>
    <t>160</t>
  </si>
  <si>
    <t>2013</t>
  </si>
  <si>
    <t>Aleksandar</t>
  </si>
  <si>
    <t>Nikčević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</si>
</sst>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2">
      <selection activeCell="I13" sqref="I13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7"/>
      <c r="B1" s="47"/>
      <c r="C1" s="47"/>
      <c r="D1" s="47"/>
      <c r="E1" s="47"/>
      <c r="F1" s="47"/>
      <c r="G1" s="47"/>
      <c r="H1" s="47"/>
      <c r="I1" s="48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9" t="s">
        <v>8</v>
      </c>
      <c r="B2" s="49"/>
      <c r="C2" s="49"/>
      <c r="D2" s="49"/>
      <c r="E2" s="49"/>
      <c r="F2" s="49"/>
      <c r="G2" s="49"/>
      <c r="H2" s="49"/>
      <c r="I2" s="50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9"/>
      <c r="B4" s="49"/>
      <c r="C4" s="49"/>
      <c r="D4" s="49"/>
      <c r="E4" s="49"/>
      <c r="F4" s="49"/>
      <c r="G4" s="49"/>
      <c r="H4" s="49"/>
      <c r="I4" s="50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1"/>
      <c r="B5" s="51"/>
      <c r="C5" s="51"/>
      <c r="D5" s="51"/>
      <c r="E5" s="51"/>
      <c r="F5" s="51"/>
      <c r="G5" s="51"/>
      <c r="H5" s="51"/>
      <c r="I5" s="52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3" t="s">
        <v>4</v>
      </c>
      <c r="B7" s="43" t="s">
        <v>6</v>
      </c>
      <c r="C7" s="43" t="s">
        <v>7</v>
      </c>
      <c r="D7" s="45" t="s">
        <v>5</v>
      </c>
      <c r="E7" s="53"/>
      <c r="F7" s="41" t="s">
        <v>1</v>
      </c>
      <c r="G7" s="41" t="s">
        <v>2</v>
      </c>
      <c r="H7" s="43" t="s">
        <v>3</v>
      </c>
      <c r="I7" s="39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4"/>
      <c r="B8" s="44"/>
      <c r="C8" s="44"/>
      <c r="D8" s="46"/>
      <c r="E8" s="54"/>
      <c r="F8" s="42"/>
      <c r="G8" s="42"/>
      <c r="H8" s="44"/>
      <c r="I8" s="40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3</v>
      </c>
      <c r="G9" s="24"/>
      <c r="H9" s="28">
        <f>SUM(F9:G9)</f>
        <v>3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31</v>
      </c>
      <c r="G10" s="24">
        <v>23.5</v>
      </c>
      <c r="H10" s="28">
        <f aca="true" t="shared" si="0" ref="H10:H73">SUM(F10:G10)</f>
        <v>54.5</v>
      </c>
      <c r="I10" s="27" t="str">
        <f>LOOKUP(H10,{0,1,50,60,70,80,90},{" ","","E","D","C","B","A"})</f>
        <v>E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/>
      <c r="G11" s="24"/>
      <c r="H11" s="28">
        <f t="shared" si="0"/>
        <v>0</v>
      </c>
      <c r="I11" s="27" t="str">
        <f>LOOKUP(H11,{0,1,50,60,70,80,90},{" ","","E","D","C","B","A"})</f>
        <v> 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11</v>
      </c>
      <c r="D12" s="19" t="s">
        <v>20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32" t="s">
        <v>21</v>
      </c>
      <c r="B13" s="32" t="s">
        <v>10</v>
      </c>
      <c r="C13" s="33" t="s">
        <v>22</v>
      </c>
      <c r="D13" s="34" t="s">
        <v>23</v>
      </c>
      <c r="E13" s="35"/>
      <c r="F13" s="36">
        <v>35</v>
      </c>
      <c r="G13" s="37">
        <v>19</v>
      </c>
      <c r="H13" s="36">
        <f t="shared" si="0"/>
        <v>54</v>
      </c>
      <c r="I13" s="38" t="str">
        <f>LOOKUP(H13,{0,1,50,60,70,80,90},{" ","","E","D","C","B","A"})</f>
        <v>E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32" t="s">
        <v>24</v>
      </c>
      <c r="B14" s="32" t="s">
        <v>25</v>
      </c>
      <c r="C14" s="33" t="s">
        <v>26</v>
      </c>
      <c r="D14" s="34" t="s">
        <v>27</v>
      </c>
      <c r="E14" s="35"/>
      <c r="F14" s="36">
        <v>33</v>
      </c>
      <c r="G14" s="37">
        <v>27</v>
      </c>
      <c r="H14" s="36">
        <f t="shared" si="0"/>
        <v>60</v>
      </c>
      <c r="I14" s="38" t="str">
        <f>LOOKUP(H14,{0,1,50,60,70,80,90},{" ","","E","D","C","B","A"})</f>
        <v>D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/>
      <c r="B15" s="29"/>
      <c r="C15" s="30"/>
      <c r="D15" s="19"/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/>
      <c r="B16" s="29"/>
      <c r="C16" s="30"/>
      <c r="D16" s="19"/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/>
      <c r="B17" s="29"/>
      <c r="C17" s="30"/>
      <c r="D17" s="19"/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/>
      <c r="B18" s="29"/>
      <c r="C18" s="30"/>
      <c r="D18" s="19"/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2020-09-14T13:10:59Z</dcterms:modified>
  <cp:category/>
  <cp:version/>
  <cp:contentType/>
  <cp:contentStatus/>
</cp:coreProperties>
</file>